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9420" windowHeight="45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2" i="1"/>
  <c r="D45" s="1"/>
  <c r="F42" s="1"/>
  <c r="F45" s="1"/>
  <c r="F36"/>
  <c r="E37"/>
  <c r="E34"/>
  <c r="E33"/>
  <c r="E32"/>
  <c r="E31"/>
  <c r="E30"/>
  <c r="E29"/>
  <c r="E28"/>
  <c r="E27"/>
  <c r="E26"/>
  <c r="E25"/>
  <c r="E24"/>
  <c r="E23"/>
  <c r="E22"/>
  <c r="E21"/>
  <c r="E20"/>
  <c r="E10"/>
  <c r="E14"/>
  <c r="E9"/>
  <c r="C16"/>
  <c r="C36"/>
  <c r="D16"/>
  <c r="D36"/>
  <c r="F16"/>
  <c r="C45"/>
  <c r="F38" l="1"/>
  <c r="E36"/>
  <c r="E16"/>
  <c r="D38"/>
  <c r="C38"/>
  <c r="E38" l="1"/>
</calcChain>
</file>

<file path=xl/sharedStrings.xml><?xml version="1.0" encoding="utf-8"?>
<sst xmlns="http://schemas.openxmlformats.org/spreadsheetml/2006/main" count="65" uniqueCount="42">
  <si>
    <t>REVENUES</t>
  </si>
  <si>
    <t>EXPENSES</t>
  </si>
  <si>
    <t/>
  </si>
  <si>
    <t>Rent</t>
  </si>
  <si>
    <t>Holiday Lighting</t>
  </si>
  <si>
    <t>BUDGET SURPLUS</t>
  </si>
  <si>
    <t>Annual Budget</t>
  </si>
  <si>
    <t>Total Revenue</t>
  </si>
  <si>
    <t>Total Expenses</t>
  </si>
  <si>
    <t>Administrative Agreement</t>
  </si>
  <si>
    <t>Administrative</t>
  </si>
  <si>
    <t>Payroll</t>
  </si>
  <si>
    <t>Payroll Taxes</t>
  </si>
  <si>
    <t>Telephone</t>
  </si>
  <si>
    <t>Professional Fees</t>
  </si>
  <si>
    <t>165th Street Mall Improvement Association</t>
  </si>
  <si>
    <t>Employee Benefits</t>
  </si>
  <si>
    <t xml:space="preserve">Insurance </t>
  </si>
  <si>
    <t>Advertising and Promotion</t>
  </si>
  <si>
    <t>Projected</t>
  </si>
  <si>
    <t>Rev/Exp</t>
  </si>
  <si>
    <t>Maintenance</t>
  </si>
  <si>
    <t>Sanitation</t>
  </si>
  <si>
    <t>Snow Removal</t>
  </si>
  <si>
    <t>Difference</t>
  </si>
  <si>
    <t>Budget to</t>
  </si>
  <si>
    <t>Bookkeeper</t>
  </si>
  <si>
    <t>NET REVENUE OVER</t>
  </si>
  <si>
    <t xml:space="preserve">   (UNDER) EXPENSES</t>
  </si>
  <si>
    <t>FY 2018</t>
  </si>
  <si>
    <t>Proposed</t>
  </si>
  <si>
    <t>FY 2019</t>
  </si>
  <si>
    <t>Assessment Income (AI)</t>
  </si>
  <si>
    <t>AI (FY 2018)</t>
  </si>
  <si>
    <t>AI (Not Collected)</t>
  </si>
  <si>
    <t>Grant</t>
  </si>
  <si>
    <t>Uncollected/Uncharged</t>
  </si>
  <si>
    <t xml:space="preserve">FY 2019 </t>
  </si>
  <si>
    <t>Additional Income:</t>
  </si>
  <si>
    <t>Emergency Fund</t>
  </si>
  <si>
    <t>Surplus</t>
  </si>
  <si>
    <t>Emergency Fund + Surplus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</si>
</sst>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u val="singleAccounting"/>
      <sz val="10"/>
      <name val="Arial"/>
      <family val="2"/>
    </font>
    <font>
      <sz val="10"/>
      <color indexed="10"/>
      <name val="Arial"/>
      <family val="2"/>
    </font>
    <font>
      <b/>
      <u val="singleAccounting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2" applyNumberFormat="1" applyFont="1"/>
    <xf numFmtId="165" fontId="0" fillId="0" borderId="0" xfId="1" applyNumberFormat="1" applyFont="1"/>
    <xf numFmtId="0" fontId="0" fillId="0" borderId="0" xfId="0" quotePrefix="1"/>
    <xf numFmtId="165" fontId="0" fillId="0" borderId="0" xfId="1" quotePrefix="1" applyNumberFormat="1" applyFont="1"/>
    <xf numFmtId="0" fontId="3" fillId="0" borderId="0" xfId="0" applyFont="1"/>
    <xf numFmtId="0" fontId="3" fillId="0" borderId="0" xfId="0" quotePrefix="1" applyFont="1"/>
    <xf numFmtId="0" fontId="2" fillId="0" borderId="0" xfId="0" quotePrefix="1" applyFont="1"/>
    <xf numFmtId="164" fontId="0" fillId="0" borderId="0" xfId="2" quotePrefix="1" applyNumberFormat="1" applyFont="1"/>
    <xf numFmtId="164" fontId="3" fillId="0" borderId="0" xfId="2" applyNumberFormat="1" applyFont="1"/>
    <xf numFmtId="164" fontId="2" fillId="0" borderId="0" xfId="2" quotePrefix="1" applyNumberFormat="1" applyFont="1"/>
    <xf numFmtId="0" fontId="4" fillId="0" borderId="0" xfId="0" applyFont="1"/>
    <xf numFmtId="0" fontId="0" fillId="0" borderId="0" xfId="0" applyAlignment="1">
      <alignment horizontal="center"/>
    </xf>
    <xf numFmtId="164" fontId="3" fillId="0" borderId="0" xfId="2" quotePrefix="1" applyNumberFormat="1" applyFont="1"/>
    <xf numFmtId="0" fontId="6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Alignment="1">
      <alignment horizontal="center"/>
    </xf>
    <xf numFmtId="164" fontId="2" fillId="0" borderId="0" xfId="2" applyNumberFormat="1" applyFont="1"/>
    <xf numFmtId="165" fontId="2" fillId="0" borderId="0" xfId="1" applyNumberFormat="1" applyFont="1"/>
    <xf numFmtId="165" fontId="3" fillId="0" borderId="0" xfId="1" applyNumberFormat="1" applyFont="1"/>
    <xf numFmtId="165" fontId="8" fillId="0" borderId="0" xfId="1" applyNumberFormat="1" applyFont="1"/>
    <xf numFmtId="0" fontId="9" fillId="0" borderId="0" xfId="0" applyFont="1"/>
    <xf numFmtId="0" fontId="1" fillId="0" borderId="0" xfId="0" applyFont="1"/>
    <xf numFmtId="164" fontId="8" fillId="0" borderId="0" xfId="2" applyNumberFormat="1" applyFont="1"/>
    <xf numFmtId="164" fontId="10" fillId="0" borderId="0" xfId="2" applyNumberFormat="1" applyFont="1"/>
    <xf numFmtId="165" fontId="10" fillId="0" borderId="0" xfId="1" applyNumberFormat="1" applyFont="1"/>
    <xf numFmtId="0" fontId="11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9"/>
  <sheetViews>
    <sheetView tabSelected="1" workbookViewId="0">
      <selection activeCell="F1" sqref="F1"/>
    </sheetView>
  </sheetViews>
  <sheetFormatPr defaultRowHeight="12.75"/>
  <cols>
    <col min="2" max="2" width="15.5703125" customWidth="1"/>
    <col min="3" max="3" width="12.28515625" bestFit="1" customWidth="1"/>
    <col min="4" max="5" width="10.85546875" customWidth="1"/>
    <col min="6" max="6" width="13.42578125" customWidth="1"/>
  </cols>
  <sheetData>
    <row r="1" spans="1:7" ht="20.25">
      <c r="A1" s="15" t="s">
        <v>15</v>
      </c>
      <c r="B1" s="14"/>
    </row>
    <row r="2" spans="1:7" ht="18">
      <c r="B2" s="16"/>
      <c r="C2" s="16" t="s">
        <v>37</v>
      </c>
    </row>
    <row r="4" spans="1:7">
      <c r="C4" s="12" t="s">
        <v>6</v>
      </c>
      <c r="D4" s="12" t="s">
        <v>19</v>
      </c>
      <c r="E4" t="s">
        <v>24</v>
      </c>
      <c r="F4" s="17" t="s">
        <v>6</v>
      </c>
    </row>
    <row r="5" spans="1:7">
      <c r="C5" s="12" t="s">
        <v>29</v>
      </c>
      <c r="D5" s="12" t="s">
        <v>20</v>
      </c>
      <c r="E5" t="s">
        <v>25</v>
      </c>
      <c r="F5" s="17" t="s">
        <v>30</v>
      </c>
    </row>
    <row r="6" spans="1:7">
      <c r="D6" s="12" t="s">
        <v>29</v>
      </c>
      <c r="E6" t="s">
        <v>19</v>
      </c>
      <c r="F6" s="17" t="s">
        <v>31</v>
      </c>
    </row>
    <row r="7" spans="1:7" ht="15.75">
      <c r="A7" s="11" t="s">
        <v>0</v>
      </c>
    </row>
    <row r="9" spans="1:7">
      <c r="A9" s="23" t="s">
        <v>32</v>
      </c>
      <c r="C9" s="1">
        <v>210000</v>
      </c>
      <c r="D9" s="2">
        <v>210000</v>
      </c>
      <c r="E9" s="2">
        <f>C9-D9</f>
        <v>0</v>
      </c>
      <c r="F9" s="18">
        <v>250000</v>
      </c>
    </row>
    <row r="10" spans="1:7">
      <c r="A10" t="s">
        <v>33</v>
      </c>
      <c r="C10" s="2">
        <v>20000</v>
      </c>
      <c r="D10" s="2">
        <v>20000</v>
      </c>
      <c r="E10" s="2">
        <f>C10-D10</f>
        <v>0</v>
      </c>
      <c r="F10" s="19">
        <v>0</v>
      </c>
    </row>
    <row r="11" spans="1:7">
      <c r="A11" t="s">
        <v>34</v>
      </c>
      <c r="C11" s="2">
        <v>20000</v>
      </c>
      <c r="D11" s="2">
        <v>20000</v>
      </c>
      <c r="E11" s="2"/>
      <c r="F11" s="19">
        <v>0</v>
      </c>
    </row>
    <row r="12" spans="1:7">
      <c r="A12" s="27" t="s">
        <v>38</v>
      </c>
      <c r="C12" s="2"/>
      <c r="D12" s="2"/>
      <c r="E12" s="2"/>
      <c r="F12" s="19"/>
    </row>
    <row r="13" spans="1:7">
      <c r="A13" t="s">
        <v>35</v>
      </c>
      <c r="C13" s="2">
        <v>5000</v>
      </c>
      <c r="D13" s="2">
        <v>5000</v>
      </c>
      <c r="E13" s="2"/>
      <c r="F13" s="19"/>
    </row>
    <row r="14" spans="1:7">
      <c r="A14" t="s">
        <v>9</v>
      </c>
      <c r="C14" s="2">
        <v>1800</v>
      </c>
      <c r="D14" s="2">
        <v>1800</v>
      </c>
      <c r="E14" s="2">
        <f>C14-D14</f>
        <v>0</v>
      </c>
      <c r="F14" s="19">
        <v>2400</v>
      </c>
      <c r="G14" s="5"/>
    </row>
    <row r="15" spans="1:7">
      <c r="D15" s="2"/>
      <c r="E15" s="2"/>
    </row>
    <row r="16" spans="1:7">
      <c r="A16" s="5" t="s">
        <v>7</v>
      </c>
      <c r="C16" s="9">
        <f>SUM(C9:C14)</f>
        <v>256800</v>
      </c>
      <c r="D16" s="20">
        <f>SUM(D9:D14)</f>
        <v>256800</v>
      </c>
      <c r="E16" s="2">
        <f>C16-D16</f>
        <v>0</v>
      </c>
      <c r="F16" s="18">
        <f>SUM(F9:F14)</f>
        <v>252400</v>
      </c>
    </row>
    <row r="17" spans="1:7">
      <c r="D17" s="2"/>
      <c r="E17" s="2"/>
    </row>
    <row r="18" spans="1:7" ht="15.75">
      <c r="A18" s="11" t="s">
        <v>1</v>
      </c>
      <c r="D18" s="2"/>
      <c r="E18" s="2"/>
    </row>
    <row r="19" spans="1:7">
      <c r="D19" s="2"/>
      <c r="E19" s="2"/>
    </row>
    <row r="20" spans="1:7">
      <c r="A20" t="s">
        <v>22</v>
      </c>
      <c r="C20" s="1">
        <v>52500</v>
      </c>
      <c r="D20" s="2">
        <v>69906</v>
      </c>
      <c r="E20" s="2">
        <f t="shared" ref="E20:E38" si="0">C20-D20</f>
        <v>-17406</v>
      </c>
      <c r="F20" s="18">
        <v>70000</v>
      </c>
    </row>
    <row r="21" spans="1:7">
      <c r="A21" t="s">
        <v>21</v>
      </c>
      <c r="C21" s="2">
        <v>1500</v>
      </c>
      <c r="D21" s="2">
        <v>2940</v>
      </c>
      <c r="E21" s="2">
        <f t="shared" si="0"/>
        <v>-1440</v>
      </c>
      <c r="F21" s="19">
        <v>1500</v>
      </c>
    </row>
    <row r="22" spans="1:7">
      <c r="A22" t="s">
        <v>23</v>
      </c>
      <c r="C22" s="2">
        <v>1000</v>
      </c>
      <c r="D22" s="2">
        <v>0</v>
      </c>
      <c r="E22" s="2">
        <f t="shared" si="0"/>
        <v>1000</v>
      </c>
      <c r="F22" s="19">
        <v>1000</v>
      </c>
    </row>
    <row r="23" spans="1:7">
      <c r="A23" t="s">
        <v>4</v>
      </c>
      <c r="C23" s="2">
        <v>13000</v>
      </c>
      <c r="D23" s="2">
        <v>12775</v>
      </c>
      <c r="E23" s="2">
        <f t="shared" si="0"/>
        <v>225</v>
      </c>
      <c r="F23" s="19">
        <v>13000</v>
      </c>
    </row>
    <row r="24" spans="1:7">
      <c r="A24" t="s">
        <v>18</v>
      </c>
      <c r="C24" s="2">
        <v>25000</v>
      </c>
      <c r="D24" s="2">
        <v>18710</v>
      </c>
      <c r="E24" s="2">
        <f t="shared" si="0"/>
        <v>6290</v>
      </c>
      <c r="F24" s="19">
        <v>25000</v>
      </c>
      <c r="G24" s="23"/>
    </row>
    <row r="25" spans="1:7">
      <c r="A25" t="s">
        <v>10</v>
      </c>
      <c r="C25" s="2">
        <v>2000</v>
      </c>
      <c r="D25" s="2">
        <v>1400</v>
      </c>
      <c r="E25" s="2">
        <f t="shared" si="0"/>
        <v>600</v>
      </c>
      <c r="F25" s="19">
        <v>2000</v>
      </c>
    </row>
    <row r="26" spans="1:7">
      <c r="A26" t="s">
        <v>11</v>
      </c>
      <c r="C26" s="2">
        <v>56975</v>
      </c>
      <c r="D26" s="2">
        <v>56975</v>
      </c>
      <c r="E26" s="2">
        <f t="shared" si="0"/>
        <v>0</v>
      </c>
      <c r="F26" s="19">
        <v>56975</v>
      </c>
    </row>
    <row r="27" spans="1:7">
      <c r="A27" t="s">
        <v>12</v>
      </c>
      <c r="C27" s="2">
        <v>4910</v>
      </c>
      <c r="D27" s="2">
        <v>4908</v>
      </c>
      <c r="E27" s="2">
        <f t="shared" si="0"/>
        <v>2</v>
      </c>
      <c r="F27" s="19">
        <v>4910</v>
      </c>
    </row>
    <row r="28" spans="1:7">
      <c r="A28" t="s">
        <v>13</v>
      </c>
      <c r="C28" s="2">
        <v>3000</v>
      </c>
      <c r="D28" s="2">
        <v>3000</v>
      </c>
      <c r="E28" s="2">
        <f t="shared" si="0"/>
        <v>0</v>
      </c>
      <c r="F28" s="19">
        <v>3000</v>
      </c>
    </row>
    <row r="29" spans="1:7">
      <c r="A29" t="s">
        <v>17</v>
      </c>
      <c r="C29" s="2">
        <v>44796</v>
      </c>
      <c r="D29" s="2">
        <v>44796</v>
      </c>
      <c r="E29" s="2">
        <f t="shared" si="0"/>
        <v>0</v>
      </c>
      <c r="F29" s="19">
        <v>44796</v>
      </c>
      <c r="G29" s="23"/>
    </row>
    <row r="30" spans="1:7">
      <c r="A30" t="s">
        <v>16</v>
      </c>
      <c r="C30" s="2">
        <v>2962</v>
      </c>
      <c r="D30" s="2">
        <v>2962</v>
      </c>
      <c r="E30" s="2">
        <f t="shared" si="0"/>
        <v>0</v>
      </c>
      <c r="F30" s="19">
        <v>2962</v>
      </c>
    </row>
    <row r="31" spans="1:7">
      <c r="A31" t="s">
        <v>3</v>
      </c>
      <c r="C31" s="2">
        <v>8327</v>
      </c>
      <c r="D31" s="2">
        <v>8383</v>
      </c>
      <c r="E31" s="2">
        <f t="shared" si="0"/>
        <v>-56</v>
      </c>
      <c r="F31" s="19">
        <v>8920</v>
      </c>
      <c r="G31" s="23"/>
    </row>
    <row r="32" spans="1:7">
      <c r="A32" t="s">
        <v>14</v>
      </c>
      <c r="C32" s="2">
        <v>7500</v>
      </c>
      <c r="D32" s="2">
        <v>7500</v>
      </c>
      <c r="E32" s="2">
        <f t="shared" si="0"/>
        <v>0</v>
      </c>
      <c r="F32" s="19">
        <v>7500</v>
      </c>
    </row>
    <row r="33" spans="1:7">
      <c r="A33" t="s">
        <v>26</v>
      </c>
      <c r="C33" s="2">
        <v>1000</v>
      </c>
      <c r="D33" s="2">
        <v>1900</v>
      </c>
      <c r="E33" s="2">
        <f t="shared" si="0"/>
        <v>-900</v>
      </c>
      <c r="F33" s="19">
        <v>1000</v>
      </c>
    </row>
    <row r="34" spans="1:7">
      <c r="A34" t="s">
        <v>36</v>
      </c>
      <c r="C34" s="2">
        <v>20000</v>
      </c>
      <c r="D34" s="2">
        <v>20000</v>
      </c>
      <c r="E34" s="2">
        <f t="shared" si="0"/>
        <v>0</v>
      </c>
      <c r="F34" s="19">
        <v>0</v>
      </c>
      <c r="G34" s="5"/>
    </row>
    <row r="35" spans="1:7" ht="15">
      <c r="C35" s="2"/>
      <c r="D35" s="21"/>
      <c r="E35" s="2"/>
      <c r="F35" s="19"/>
    </row>
    <row r="36" spans="1:7" ht="15">
      <c r="A36" s="5" t="s">
        <v>8</v>
      </c>
      <c r="C36" s="24">
        <f>SUM(C20:C34)</f>
        <v>244470</v>
      </c>
      <c r="D36" s="24">
        <f>SUM(D20:D34)</f>
        <v>256155</v>
      </c>
      <c r="E36" s="21">
        <f t="shared" si="0"/>
        <v>-11685</v>
      </c>
      <c r="F36" s="25">
        <f>SUM(F20:F34)</f>
        <v>242563</v>
      </c>
    </row>
    <row r="37" spans="1:7">
      <c r="A37" s="23" t="s">
        <v>27</v>
      </c>
      <c r="C37" s="9"/>
      <c r="D37" s="2"/>
      <c r="E37" s="2">
        <f t="shared" si="0"/>
        <v>0</v>
      </c>
    </row>
    <row r="38" spans="1:7">
      <c r="A38" s="23" t="s">
        <v>28</v>
      </c>
      <c r="C38" s="9">
        <f>C16-C36</f>
        <v>12330</v>
      </c>
      <c r="D38" s="9">
        <f>D16-D36</f>
        <v>645</v>
      </c>
      <c r="E38" s="2">
        <f t="shared" si="0"/>
        <v>11685</v>
      </c>
      <c r="F38" s="18">
        <f>F16-F36</f>
        <v>9837</v>
      </c>
    </row>
    <row r="39" spans="1:7">
      <c r="A39" s="5"/>
      <c r="C39" s="9"/>
      <c r="D39" s="2"/>
      <c r="E39" s="2"/>
    </row>
    <row r="40" spans="1:7" ht="15.75">
      <c r="A40" s="11" t="s">
        <v>5</v>
      </c>
      <c r="C40" s="9"/>
      <c r="D40" s="2"/>
      <c r="E40" s="2"/>
    </row>
    <row r="41" spans="1:7">
      <c r="C41" s="1"/>
      <c r="D41" s="2"/>
      <c r="E41" s="2"/>
    </row>
    <row r="42" spans="1:7">
      <c r="A42" s="23" t="s">
        <v>39</v>
      </c>
      <c r="C42" s="9">
        <v>20023</v>
      </c>
      <c r="D42" s="2">
        <f>C42</f>
        <v>20023</v>
      </c>
      <c r="E42" s="2"/>
      <c r="F42" s="18">
        <f>D45</f>
        <v>20668</v>
      </c>
    </row>
    <row r="43" spans="1:7" ht="15">
      <c r="A43" s="23" t="s">
        <v>40</v>
      </c>
      <c r="C43" s="21">
        <v>7600</v>
      </c>
      <c r="D43" s="21">
        <v>645</v>
      </c>
      <c r="E43" s="21"/>
      <c r="F43" s="26">
        <v>9837</v>
      </c>
      <c r="G43" s="22"/>
    </row>
    <row r="44" spans="1:7">
      <c r="D44" s="2"/>
      <c r="E44" s="2"/>
    </row>
    <row r="45" spans="1:7" ht="15">
      <c r="A45" s="23" t="s">
        <v>41</v>
      </c>
      <c r="C45" s="24">
        <f>SUM(C42:C43)</f>
        <v>27623</v>
      </c>
      <c r="D45" s="21">
        <f>SUM(D42:D43)</f>
        <v>20668</v>
      </c>
      <c r="E45" s="21"/>
      <c r="F45" s="25">
        <f>SUM(F42:F43)</f>
        <v>30505</v>
      </c>
    </row>
    <row r="46" spans="1:7">
      <c r="D46" s="2"/>
      <c r="E46" s="2"/>
    </row>
    <row r="47" spans="1:7">
      <c r="A47" s="3" t="s">
        <v>2</v>
      </c>
      <c r="C47" s="13" t="s">
        <v>2</v>
      </c>
      <c r="D47" s="2"/>
      <c r="E47" s="2"/>
      <c r="F47" s="13" t="s">
        <v>2</v>
      </c>
    </row>
    <row r="48" spans="1:7">
      <c r="A48" s="3" t="s">
        <v>2</v>
      </c>
      <c r="C48" s="8" t="s">
        <v>2</v>
      </c>
    </row>
    <row r="49" spans="1:3">
      <c r="A49" s="3" t="s">
        <v>2</v>
      </c>
      <c r="C49" s="4" t="s">
        <v>2</v>
      </c>
    </row>
    <row r="50" spans="1:3">
      <c r="A50" s="3" t="s">
        <v>2</v>
      </c>
      <c r="C50" s="4" t="s">
        <v>2</v>
      </c>
    </row>
    <row r="51" spans="1:3">
      <c r="A51" s="3" t="s">
        <v>2</v>
      </c>
      <c r="C51" s="4" t="s">
        <v>2</v>
      </c>
    </row>
    <row r="52" spans="1:3">
      <c r="A52" s="3" t="s">
        <v>2</v>
      </c>
      <c r="B52" s="6" t="s">
        <v>2</v>
      </c>
      <c r="C52" s="8" t="s">
        <v>2</v>
      </c>
    </row>
    <row r="53" spans="1:3">
      <c r="A53" s="3" t="s">
        <v>2</v>
      </c>
      <c r="C53" s="3" t="s">
        <v>2</v>
      </c>
    </row>
    <row r="54" spans="1:3">
      <c r="C54" s="8" t="s">
        <v>2</v>
      </c>
    </row>
    <row r="56" spans="1:3">
      <c r="A56" s="7" t="s">
        <v>2</v>
      </c>
    </row>
    <row r="57" spans="1:3">
      <c r="C57" s="10" t="s">
        <v>2</v>
      </c>
    </row>
    <row r="58" spans="1:3">
      <c r="A58" s="3" t="s">
        <v>2</v>
      </c>
    </row>
    <row r="59" spans="1:3">
      <c r="C59" s="8" t="s">
        <v>2</v>
      </c>
    </row>
  </sheetData>
  <phoneticPr fontId="0" type="noConversion"/>
  <printOptions gridLines="1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Derek Irby</cp:lastModifiedBy>
  <cp:lastPrinted>2018-07-19T15:29:55Z</cp:lastPrinted>
  <dcterms:created xsi:type="dcterms:W3CDTF">1998-05-01T18:27:23Z</dcterms:created>
  <dcterms:modified xsi:type="dcterms:W3CDTF">2018-09-12T19:51:24Z</dcterms:modified>
</cp:coreProperties>
</file>